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<sst xmlns="http://schemas.openxmlformats.org/spreadsheetml/2006/main" count="89" uniqueCount="61">
  <si>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Kaina</t>
  </si>
  <si>
    <t>Lempa, W</t>
  </si>
  <si>
    <t>Lt/W</t>
  </si>
  <si>
    <t>40W</t>
  </si>
  <si>
    <t>50W</t>
  </si>
  <si>
    <t>60W</t>
  </si>
  <si>
    <t>Milgreta</t>
  </si>
  <si>
    <t>Droselis, W</t>
  </si>
  <si>
    <t>Senukai</t>
  </si>
  <si>
    <t>80W</t>
  </si>
  <si>
    <t>100W</t>
  </si>
  <si>
    <t>30W</t>
  </si>
  <si>
    <t>Sistema, W</t>
  </si>
  <si>
    <t>4x…</t>
  </si>
  <si>
    <t>6x…</t>
  </si>
  <si>
    <t>8x…</t>
  </si>
  <si>
    <t>15x…</t>
  </si>
  <si>
    <t>20x…</t>
  </si>
  <si>
    <t>Bendra suma:</t>
  </si>
  <si>
    <t>4x7-8=28-32W</t>
  </si>
  <si>
    <t>6x5=30W</t>
  </si>
  <si>
    <t>8x4=32W</t>
  </si>
  <si>
    <t>15x2=30W</t>
  </si>
  <si>
    <t>-</t>
  </si>
  <si>
    <t>4x10=40W</t>
  </si>
  <si>
    <t>8x5=40W</t>
  </si>
  <si>
    <t>15x3=45W</t>
  </si>
  <si>
    <t>20x2=40W</t>
  </si>
  <si>
    <t>4x12-13=48-52W</t>
  </si>
  <si>
    <t>6x8-9=48-54W</t>
  </si>
  <si>
    <t>8x6=48W</t>
  </si>
  <si>
    <t>20x3=60W</t>
  </si>
  <si>
    <t>20x4=80W</t>
  </si>
  <si>
    <t>20x5=100W</t>
  </si>
  <si>
    <t>4x15=60W</t>
  </si>
  <si>
    <t>6x10=60W</t>
  </si>
  <si>
    <t>8x7-8=56-64W</t>
  </si>
  <si>
    <t>15x4=60W</t>
  </si>
  <si>
    <t>Konfigūracijos:</t>
  </si>
  <si>
    <t>Pardavėjas</t>
  </si>
  <si>
    <t>4x20=80W</t>
  </si>
  <si>
    <t>4x25=100W</t>
  </si>
  <si>
    <t>6x13-14=78-84W</t>
  </si>
  <si>
    <t>6x6-7=36-42W</t>
  </si>
  <si>
    <t>8x10=80W</t>
  </si>
  <si>
    <t>15x5=75W</t>
  </si>
  <si>
    <t>15x7=105W</t>
  </si>
  <si>
    <t>6x16-17=96-102W</t>
  </si>
  <si>
    <t>8x12-13=96-104W</t>
  </si>
  <si>
    <t>15Wx4</t>
  </si>
  <si>
    <t>1 pusė</t>
  </si>
  <si>
    <t>2 pusė</t>
  </si>
  <si>
    <t>Sistema</t>
  </si>
  <si>
    <t>Lempos</t>
  </si>
  <si>
    <t>Droseliai</t>
  </si>
  <si>
    <t>Matmenys</t>
  </si>
  <si>
    <t xml:space="preserve">13,4/14,8cm </t>
  </si>
  <si>
    <t xml:space="preserve">21,2/22,4cm </t>
  </si>
  <si>
    <t>28,8/30,2cm</t>
  </si>
  <si>
    <t>45cm</t>
  </si>
  <si>
    <t>60cm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</si>
</sst>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0\ &quot;Lt&quot;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7" fillId="0" borderId="14" xfId="20" applyBorder="1" applyAlignment="1">
      <alignment horizontal="center"/>
    </xf>
    <xf numFmtId="0" fontId="7" fillId="0" borderId="4" xfId="20" applyBorder="1" applyAlignment="1">
      <alignment horizontal="center"/>
    </xf>
    <xf numFmtId="0" fontId="7" fillId="0" borderId="5" xfId="20" applyBorder="1" applyAlignment="1">
      <alignment horizontal="center"/>
    </xf>
    <xf numFmtId="0" fontId="7" fillId="0" borderId="4" xfId="20" applyFill="1" applyBorder="1" applyAlignment="1">
      <alignment horizontal="center"/>
    </xf>
    <xf numFmtId="0" fontId="7" fillId="0" borderId="5" xfId="2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greta.lt/product_info.php?cPath=1_32&amp;products_id=5408&amp;milsid=086be5042575cb54ce4b3a23fe1b2387" TargetMode="External" /><Relationship Id="rId2" Type="http://schemas.openxmlformats.org/officeDocument/2006/relationships/hyperlink" Target="http://www.milgreta.lt/product_info.php?cPath=1_32&amp;products_id=5409&amp;milsid=086be5042575cb54ce4b3a23fe1b2387" TargetMode="External" /><Relationship Id="rId3" Type="http://schemas.openxmlformats.org/officeDocument/2006/relationships/hyperlink" Target="http://www.milgreta.lt/product_info.php?cPath=1_32&amp;products_id=5410&amp;milsid=086be5042575cb54ce4b3a23fe1b2387" TargetMode="External" /><Relationship Id="rId4" Type="http://schemas.openxmlformats.org/officeDocument/2006/relationships/hyperlink" Target="http://www.milgreta.lt/product_info.php?cPath=1_32&amp;products_id=5422&amp;milsid=086be5042575cb54ce4b3a23fe1b2387" TargetMode="External" /><Relationship Id="rId5" Type="http://schemas.openxmlformats.org/officeDocument/2006/relationships/hyperlink" Target="http://www.milgreta.lt/product_info.php?cPath=1_32&amp;products_id=5425&amp;milsid=086be5042575cb54ce4b3a23fe1b2387" TargetMode="External" /><Relationship Id="rId6" Type="http://schemas.openxmlformats.org/officeDocument/2006/relationships/hyperlink" Target="http://www.senukai.lt/LTU/catalogue.aspx?op=3&amp;id=000012351836" TargetMode="External" /><Relationship Id="rId7" Type="http://schemas.openxmlformats.org/officeDocument/2006/relationships/hyperlink" Target="http://www.senukai.lt/LTU/catalogue.aspx?op=3&amp;id=000012351836" TargetMode="External" /><Relationship Id="rId8" Type="http://schemas.openxmlformats.org/officeDocument/2006/relationships/hyperlink" Target="http://www.senukai.lt/LTU/catalogue.aspx?op=3&amp;id=000012351836" TargetMode="External" /><Relationship Id="rId9" Type="http://schemas.openxmlformats.org/officeDocument/2006/relationships/hyperlink" Target="http://www.senukai.lt/LTU/catalogue.aspx?op=3&amp;id=000050643973" TargetMode="External" /><Relationship Id="rId10" Type="http://schemas.openxmlformats.org/officeDocument/2006/relationships/hyperlink" Target="http://www.senukai.lt/LTU/catalogue.aspx?op=3&amp;id=000050643973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5.57421875" style="0" customWidth="1"/>
    <col min="2" max="3" width="11.8515625" style="0" customWidth="1"/>
    <col min="4" max="4" width="10.57421875" style="0" customWidth="1"/>
    <col min="5" max="6" width="14.28125" style="0" customWidth="1"/>
    <col min="7" max="7" width="15.421875" style="0" customWidth="1"/>
    <col min="8" max="8" width="13.140625" style="0" customWidth="1"/>
    <col min="9" max="9" width="15.421875" style="0" customWidth="1"/>
    <col min="10" max="10" width="16.7109375" style="0" customWidth="1"/>
  </cols>
  <sheetData>
    <row r="1" spans="1:10" ht="13.5" thickBot="1">
      <c r="A1" s="48" t="s">
        <v>39</v>
      </c>
      <c r="B1" s="12" t="s">
        <v>1</v>
      </c>
      <c r="C1" s="4" t="s">
        <v>0</v>
      </c>
      <c r="D1" s="12" t="s">
        <v>2</v>
      </c>
      <c r="E1" s="27" t="s">
        <v>11</v>
      </c>
      <c r="F1" s="44" t="s">
        <v>3</v>
      </c>
      <c r="G1" s="12" t="s">
        <v>4</v>
      </c>
      <c r="H1" s="5" t="s">
        <v>5</v>
      </c>
      <c r="I1" s="25" t="s">
        <v>9</v>
      </c>
      <c r="J1" s="26" t="s">
        <v>10</v>
      </c>
    </row>
    <row r="2" spans="1:10" ht="12.75">
      <c r="A2" s="79" t="s">
        <v>6</v>
      </c>
      <c r="B2" s="62">
        <v>4</v>
      </c>
      <c r="C2" s="63">
        <v>5.5</v>
      </c>
      <c r="D2" s="64">
        <f>C2/B2</f>
        <v>1.375</v>
      </c>
      <c r="E2" s="64">
        <f>D2*30</f>
        <v>41.25</v>
      </c>
      <c r="F2" s="65">
        <f>D2*40</f>
        <v>55</v>
      </c>
      <c r="G2" s="65">
        <f>D2*50</f>
        <v>68.75</v>
      </c>
      <c r="H2" s="66">
        <f>D2*60</f>
        <v>82.5</v>
      </c>
      <c r="I2" s="65">
        <f>D2*80</f>
        <v>110</v>
      </c>
      <c r="J2" s="66">
        <f>D2*100</f>
        <v>137.5</v>
      </c>
    </row>
    <row r="3" spans="1:10" ht="12.75">
      <c r="A3" s="80" t="s">
        <v>6</v>
      </c>
      <c r="B3" s="13">
        <v>6</v>
      </c>
      <c r="C3" s="7">
        <v>5.5</v>
      </c>
      <c r="D3" s="42">
        <f>C3/B3</f>
        <v>0.9166666666666666</v>
      </c>
      <c r="E3" s="42">
        <f>D3*30</f>
        <v>27.5</v>
      </c>
      <c r="F3" s="15">
        <f>D3*40</f>
        <v>36.666666666666664</v>
      </c>
      <c r="G3" s="15">
        <f>D3*50</f>
        <v>45.83333333333333</v>
      </c>
      <c r="H3" s="16">
        <f>D3*60</f>
        <v>55</v>
      </c>
      <c r="I3" s="15">
        <f>D3*80</f>
        <v>73.33333333333333</v>
      </c>
      <c r="J3" s="16">
        <f>D3*100</f>
        <v>91.66666666666666</v>
      </c>
    </row>
    <row r="4" spans="1:10" ht="12.75">
      <c r="A4" s="80" t="s">
        <v>6</v>
      </c>
      <c r="B4" s="52">
        <v>8</v>
      </c>
      <c r="C4" s="53">
        <v>4.9</v>
      </c>
      <c r="D4" s="54">
        <f>C4/B4</f>
        <v>0.6125</v>
      </c>
      <c r="E4" s="54">
        <f>D4*30</f>
        <v>18.375</v>
      </c>
      <c r="F4" s="55">
        <f>D4*40</f>
        <v>24.5</v>
      </c>
      <c r="G4" s="55">
        <f>D4*50</f>
        <v>30.625000000000004</v>
      </c>
      <c r="H4" s="56">
        <f>D4*60</f>
        <v>36.75</v>
      </c>
      <c r="I4" s="55">
        <f>D4*80</f>
        <v>49</v>
      </c>
      <c r="J4" s="56">
        <f>D4*100</f>
        <v>61.25000000000001</v>
      </c>
    </row>
    <row r="5" spans="1:10" ht="12.75">
      <c r="A5" s="80" t="s">
        <v>6</v>
      </c>
      <c r="B5" s="57">
        <v>15</v>
      </c>
      <c r="C5" s="58">
        <v>13.5</v>
      </c>
      <c r="D5" s="59">
        <f>C5/B5</f>
        <v>0.9</v>
      </c>
      <c r="E5" s="59">
        <f>D5*30</f>
        <v>27</v>
      </c>
      <c r="F5" s="60">
        <f>D5*40</f>
        <v>36</v>
      </c>
      <c r="G5" s="60">
        <f>D5*50</f>
        <v>45</v>
      </c>
      <c r="H5" s="61">
        <f>D5*60</f>
        <v>54</v>
      </c>
      <c r="I5" s="60">
        <f>D5*80</f>
        <v>72</v>
      </c>
      <c r="J5" s="61">
        <f>D5*100</f>
        <v>90</v>
      </c>
    </row>
    <row r="6" spans="1:10" ht="13.5" thickBot="1">
      <c r="A6" s="81" t="s">
        <v>6</v>
      </c>
      <c r="B6" s="14">
        <v>20</v>
      </c>
      <c r="C6" s="10">
        <v>26.6</v>
      </c>
      <c r="D6" s="43">
        <f>C6/B6</f>
        <v>1.33</v>
      </c>
      <c r="E6" s="43">
        <f>D6*30</f>
        <v>39.900000000000006</v>
      </c>
      <c r="F6" s="17">
        <f>D6*40</f>
        <v>53.2</v>
      </c>
      <c r="G6" s="17">
        <f>D6*50</f>
        <v>66.5</v>
      </c>
      <c r="H6" s="18">
        <f>D6*60</f>
        <v>79.80000000000001</v>
      </c>
      <c r="I6" s="17">
        <f>D6*80</f>
        <v>106.4</v>
      </c>
      <c r="J6" s="18">
        <f>D6*100</f>
        <v>133</v>
      </c>
    </row>
    <row r="7" spans="1:9" ht="13.5" thickBot="1">
      <c r="A7" s="1"/>
      <c r="B7" s="1"/>
      <c r="C7" s="2"/>
      <c r="D7" s="1"/>
      <c r="E7" s="7"/>
      <c r="F7" s="1"/>
      <c r="G7" s="1"/>
      <c r="H7" s="1"/>
      <c r="I7" s="1"/>
    </row>
    <row r="8" spans="1:10" ht="13.5" thickBot="1">
      <c r="A8" s="48" t="s">
        <v>39</v>
      </c>
      <c r="B8" s="25" t="s">
        <v>7</v>
      </c>
      <c r="C8" s="28" t="s">
        <v>0</v>
      </c>
      <c r="D8" s="12" t="s">
        <v>2</v>
      </c>
      <c r="E8" s="29" t="str">
        <f aca="true" t="shared" si="0" ref="E8:J8">E1</f>
        <v>30W</v>
      </c>
      <c r="F8" s="29" t="str">
        <f t="shared" si="0"/>
        <v>40W</v>
      </c>
      <c r="G8" s="29" t="str">
        <f t="shared" si="0"/>
        <v>50W</v>
      </c>
      <c r="H8" s="29" t="str">
        <f t="shared" si="0"/>
        <v>60W</v>
      </c>
      <c r="I8" s="29" t="str">
        <f t="shared" si="0"/>
        <v>80W</v>
      </c>
      <c r="J8" s="29" t="str">
        <f t="shared" si="0"/>
        <v>100W</v>
      </c>
    </row>
    <row r="9" spans="1:10" ht="12.75">
      <c r="A9" s="82" t="s">
        <v>8</v>
      </c>
      <c r="B9" s="31">
        <v>4</v>
      </c>
      <c r="C9" s="19">
        <v>6</v>
      </c>
      <c r="D9" s="20">
        <f>C9/B9</f>
        <v>1.5</v>
      </c>
      <c r="E9" s="20">
        <f>D9*30</f>
        <v>45</v>
      </c>
      <c r="F9" s="19">
        <f>D9*40</f>
        <v>60</v>
      </c>
      <c r="G9" s="20">
        <f>D9*50</f>
        <v>75</v>
      </c>
      <c r="H9" s="19">
        <f>D9*60</f>
        <v>90</v>
      </c>
      <c r="I9" s="20">
        <f>D9*80</f>
        <v>120</v>
      </c>
      <c r="J9" s="21">
        <f>D9*100</f>
        <v>150</v>
      </c>
    </row>
    <row r="10" spans="1:10" ht="12.75">
      <c r="A10" s="82" t="s">
        <v>8</v>
      </c>
      <c r="B10" s="13">
        <v>6</v>
      </c>
      <c r="C10" s="7">
        <v>6</v>
      </c>
      <c r="D10" s="15">
        <f>C10/B10</f>
        <v>1</v>
      </c>
      <c r="E10" s="15">
        <f>D10*30</f>
        <v>30</v>
      </c>
      <c r="F10" s="7">
        <f>D10*40</f>
        <v>40</v>
      </c>
      <c r="G10" s="15">
        <f>D10*50</f>
        <v>50</v>
      </c>
      <c r="H10" s="7">
        <f>D10*60</f>
        <v>60</v>
      </c>
      <c r="I10" s="15">
        <f>D10*80</f>
        <v>80</v>
      </c>
      <c r="J10" s="16">
        <f>D10*100</f>
        <v>100</v>
      </c>
    </row>
    <row r="11" spans="1:10" ht="12.75">
      <c r="A11" s="82" t="s">
        <v>8</v>
      </c>
      <c r="B11" s="38">
        <v>8</v>
      </c>
      <c r="C11" s="39">
        <v>6</v>
      </c>
      <c r="D11" s="40">
        <f>C11/B11</f>
        <v>0.75</v>
      </c>
      <c r="E11" s="40">
        <f>D11*30</f>
        <v>22.5</v>
      </c>
      <c r="F11" s="39">
        <f>D11*40</f>
        <v>30</v>
      </c>
      <c r="G11" s="40">
        <f>D11*50</f>
        <v>37.5</v>
      </c>
      <c r="H11" s="39">
        <f>D11*60</f>
        <v>45</v>
      </c>
      <c r="I11" s="40">
        <f>D11*80</f>
        <v>60</v>
      </c>
      <c r="J11" s="41">
        <f>D11*100</f>
        <v>75</v>
      </c>
    </row>
    <row r="12" spans="1:10" ht="12.75">
      <c r="A12" s="82" t="s">
        <v>8</v>
      </c>
      <c r="B12" s="57">
        <v>15</v>
      </c>
      <c r="C12" s="58">
        <v>6.5</v>
      </c>
      <c r="D12" s="60">
        <f>C12/B12</f>
        <v>0.43333333333333335</v>
      </c>
      <c r="E12" s="60">
        <f>D12*30</f>
        <v>13</v>
      </c>
      <c r="F12" s="58">
        <f>D12*40</f>
        <v>17.333333333333336</v>
      </c>
      <c r="G12" s="60">
        <f>D12*50</f>
        <v>21.666666666666668</v>
      </c>
      <c r="H12" s="58">
        <f>D12*60</f>
        <v>26</v>
      </c>
      <c r="I12" s="60">
        <f>D12*80</f>
        <v>34.66666666666667</v>
      </c>
      <c r="J12" s="61">
        <f>D12*100</f>
        <v>43.333333333333336</v>
      </c>
    </row>
    <row r="13" spans="1:10" ht="13.5" thickBot="1">
      <c r="A13" s="83" t="s">
        <v>8</v>
      </c>
      <c r="B13" s="33">
        <v>20</v>
      </c>
      <c r="C13" s="34">
        <v>6.5</v>
      </c>
      <c r="D13" s="35">
        <f>C13/B13</f>
        <v>0.325</v>
      </c>
      <c r="E13" s="35">
        <f>D13*30</f>
        <v>9.75</v>
      </c>
      <c r="F13" s="34">
        <f>D13*40</f>
        <v>13</v>
      </c>
      <c r="G13" s="35">
        <f>D13*50</f>
        <v>16.25</v>
      </c>
      <c r="H13" s="34">
        <f>D13*60</f>
        <v>19.5</v>
      </c>
      <c r="I13" s="35">
        <f>D13*80</f>
        <v>26</v>
      </c>
      <c r="J13" s="36">
        <f>D13*100</f>
        <v>32.5</v>
      </c>
    </row>
    <row r="14" spans="2:5" ht="13.5" thickBot="1">
      <c r="B14" s="1"/>
      <c r="C14" s="1"/>
      <c r="D14" s="1"/>
      <c r="E14" s="1"/>
    </row>
    <row r="15" spans="1:10" ht="13.5" thickBot="1">
      <c r="A15" s="48" t="s">
        <v>18</v>
      </c>
      <c r="B15" s="3" t="s">
        <v>12</v>
      </c>
      <c r="C15" s="12" t="s">
        <v>0</v>
      </c>
      <c r="D15" s="4" t="s">
        <v>2</v>
      </c>
      <c r="E15" s="12" t="s">
        <v>11</v>
      </c>
      <c r="F15" s="4" t="s">
        <v>3</v>
      </c>
      <c r="G15" s="12" t="s">
        <v>4</v>
      </c>
      <c r="H15" s="4" t="s">
        <v>5</v>
      </c>
      <c r="I15" s="12" t="s">
        <v>9</v>
      </c>
      <c r="J15" s="5" t="s">
        <v>10</v>
      </c>
    </row>
    <row r="16" spans="1:10" ht="12.75">
      <c r="A16" s="44"/>
      <c r="B16" s="30" t="s">
        <v>13</v>
      </c>
      <c r="C16" s="20">
        <f aca="true" t="shared" si="1" ref="C16:J20">C2+C9</f>
        <v>11.5</v>
      </c>
      <c r="D16" s="19">
        <f t="shared" si="1"/>
        <v>2.875</v>
      </c>
      <c r="E16" s="20">
        <f t="shared" si="1"/>
        <v>86.25</v>
      </c>
      <c r="F16" s="19">
        <f t="shared" si="1"/>
        <v>115</v>
      </c>
      <c r="G16" s="20">
        <f t="shared" si="1"/>
        <v>143.75</v>
      </c>
      <c r="H16" s="19">
        <f t="shared" si="1"/>
        <v>172.5</v>
      </c>
      <c r="I16" s="20">
        <f t="shared" si="1"/>
        <v>230</v>
      </c>
      <c r="J16" s="21">
        <f t="shared" si="1"/>
        <v>287.5</v>
      </c>
    </row>
    <row r="17" spans="1:10" ht="12.75">
      <c r="A17" s="13"/>
      <c r="B17" s="6" t="s">
        <v>14</v>
      </c>
      <c r="C17" s="15">
        <f t="shared" si="1"/>
        <v>11.5</v>
      </c>
      <c r="D17" s="7">
        <f t="shared" si="1"/>
        <v>1.9166666666666665</v>
      </c>
      <c r="E17" s="15">
        <f t="shared" si="1"/>
        <v>57.5</v>
      </c>
      <c r="F17" s="7">
        <f t="shared" si="1"/>
        <v>76.66666666666666</v>
      </c>
      <c r="G17" s="15">
        <f t="shared" si="1"/>
        <v>95.83333333333333</v>
      </c>
      <c r="H17" s="7">
        <f t="shared" si="1"/>
        <v>115</v>
      </c>
      <c r="I17" s="15">
        <f t="shared" si="1"/>
        <v>153.33333333333331</v>
      </c>
      <c r="J17" s="16">
        <f t="shared" si="1"/>
        <v>191.66666666666666</v>
      </c>
    </row>
    <row r="18" spans="1:10" ht="12.75">
      <c r="A18" s="13"/>
      <c r="B18" s="67" t="s">
        <v>15</v>
      </c>
      <c r="C18" s="60">
        <f t="shared" si="1"/>
        <v>10.9</v>
      </c>
      <c r="D18" s="58">
        <f t="shared" si="1"/>
        <v>1.3625</v>
      </c>
      <c r="E18" s="60">
        <f t="shared" si="1"/>
        <v>40.875</v>
      </c>
      <c r="F18" s="58">
        <f t="shared" si="1"/>
        <v>54.5</v>
      </c>
      <c r="G18" s="60">
        <f t="shared" si="1"/>
        <v>68.125</v>
      </c>
      <c r="H18" s="58">
        <f t="shared" si="1"/>
        <v>81.75</v>
      </c>
      <c r="I18" s="60">
        <f t="shared" si="1"/>
        <v>109</v>
      </c>
      <c r="J18" s="61">
        <f t="shared" si="1"/>
        <v>136.25</v>
      </c>
    </row>
    <row r="19" spans="1:10" ht="12.75">
      <c r="A19" s="13"/>
      <c r="B19" s="37" t="s">
        <v>16</v>
      </c>
      <c r="C19" s="22">
        <f t="shared" si="1"/>
        <v>20</v>
      </c>
      <c r="D19" s="23">
        <f t="shared" si="1"/>
        <v>1.3333333333333335</v>
      </c>
      <c r="E19" s="22">
        <f t="shared" si="1"/>
        <v>40</v>
      </c>
      <c r="F19" s="23">
        <f t="shared" si="1"/>
        <v>53.333333333333336</v>
      </c>
      <c r="G19" s="22">
        <f t="shared" si="1"/>
        <v>66.66666666666667</v>
      </c>
      <c r="H19" s="23">
        <f t="shared" si="1"/>
        <v>80</v>
      </c>
      <c r="I19" s="22">
        <f t="shared" si="1"/>
        <v>106.66666666666667</v>
      </c>
      <c r="J19" s="24">
        <f t="shared" si="1"/>
        <v>133.33333333333334</v>
      </c>
    </row>
    <row r="20" spans="1:10" ht="13.5" thickBot="1">
      <c r="A20" s="14"/>
      <c r="B20" s="8" t="s">
        <v>17</v>
      </c>
      <c r="C20" s="17">
        <f t="shared" si="1"/>
        <v>33.1</v>
      </c>
      <c r="D20" s="10">
        <f t="shared" si="1"/>
        <v>1.655</v>
      </c>
      <c r="E20" s="17">
        <f t="shared" si="1"/>
        <v>49.650000000000006</v>
      </c>
      <c r="F20" s="10">
        <f t="shared" si="1"/>
        <v>66.2</v>
      </c>
      <c r="G20" s="17">
        <f t="shared" si="1"/>
        <v>82.75</v>
      </c>
      <c r="H20" s="10">
        <f t="shared" si="1"/>
        <v>99.30000000000001</v>
      </c>
      <c r="I20" s="17">
        <f t="shared" si="1"/>
        <v>132.4</v>
      </c>
      <c r="J20" s="18">
        <f t="shared" si="1"/>
        <v>165.5</v>
      </c>
    </row>
    <row r="21" spans="1:10" ht="13.5" thickBot="1">
      <c r="A21" s="1"/>
      <c r="B21" s="1"/>
      <c r="C21" s="1"/>
      <c r="D21" s="1"/>
      <c r="E21" s="1"/>
      <c r="F21" s="1"/>
      <c r="G21" s="1"/>
      <c r="H21" s="1"/>
      <c r="I21" s="44"/>
      <c r="J21" s="1"/>
    </row>
    <row r="22" spans="1:10" ht="13.5" thickBot="1">
      <c r="A22" s="49" t="s">
        <v>38</v>
      </c>
      <c r="B22" s="25" t="s">
        <v>1</v>
      </c>
      <c r="C22" s="12" t="s">
        <v>55</v>
      </c>
      <c r="D22" s="4"/>
      <c r="E22" s="12" t="str">
        <f aca="true" t="shared" si="2" ref="E22:J22">E1</f>
        <v>30W</v>
      </c>
      <c r="F22" s="4" t="str">
        <f t="shared" si="2"/>
        <v>40W</v>
      </c>
      <c r="G22" s="12" t="str">
        <f t="shared" si="2"/>
        <v>50W</v>
      </c>
      <c r="H22" s="4" t="str">
        <f t="shared" si="2"/>
        <v>60W</v>
      </c>
      <c r="I22" s="12" t="str">
        <f t="shared" si="2"/>
        <v>80W</v>
      </c>
      <c r="J22" s="5" t="str">
        <f t="shared" si="2"/>
        <v>100W</v>
      </c>
    </row>
    <row r="23" spans="1:10" ht="12.75">
      <c r="A23" s="45"/>
      <c r="B23" s="31">
        <v>4</v>
      </c>
      <c r="C23" s="31" t="s">
        <v>56</v>
      </c>
      <c r="D23" s="70"/>
      <c r="E23" s="31" t="s">
        <v>19</v>
      </c>
      <c r="F23" s="70" t="s">
        <v>24</v>
      </c>
      <c r="G23" s="31" t="s">
        <v>28</v>
      </c>
      <c r="H23" s="70" t="s">
        <v>34</v>
      </c>
      <c r="I23" s="31" t="s">
        <v>40</v>
      </c>
      <c r="J23" s="71" t="s">
        <v>41</v>
      </c>
    </row>
    <row r="24" spans="1:10" ht="12.75">
      <c r="A24" s="46"/>
      <c r="B24" s="38">
        <v>6</v>
      </c>
      <c r="C24" s="38" t="s">
        <v>57</v>
      </c>
      <c r="D24" s="72"/>
      <c r="E24" s="38" t="s">
        <v>20</v>
      </c>
      <c r="F24" s="72" t="s">
        <v>43</v>
      </c>
      <c r="G24" s="38" t="s">
        <v>29</v>
      </c>
      <c r="H24" s="72" t="s">
        <v>35</v>
      </c>
      <c r="I24" s="38" t="s">
        <v>42</v>
      </c>
      <c r="J24" s="73" t="s">
        <v>47</v>
      </c>
    </row>
    <row r="25" spans="1:10" ht="12.75">
      <c r="A25" s="46"/>
      <c r="B25" s="57">
        <v>8</v>
      </c>
      <c r="C25" s="57" t="s">
        <v>58</v>
      </c>
      <c r="D25" s="68"/>
      <c r="E25" s="57" t="s">
        <v>21</v>
      </c>
      <c r="F25" s="68" t="s">
        <v>25</v>
      </c>
      <c r="G25" s="57" t="s">
        <v>30</v>
      </c>
      <c r="H25" s="68" t="s">
        <v>36</v>
      </c>
      <c r="I25" s="57" t="s">
        <v>44</v>
      </c>
      <c r="J25" s="69" t="s">
        <v>48</v>
      </c>
    </row>
    <row r="26" spans="1:10" ht="12.75">
      <c r="A26" s="46"/>
      <c r="B26" s="32">
        <v>15</v>
      </c>
      <c r="C26" s="32" t="s">
        <v>59</v>
      </c>
      <c r="D26" s="50"/>
      <c r="E26" s="32" t="s">
        <v>22</v>
      </c>
      <c r="F26" s="50" t="s">
        <v>26</v>
      </c>
      <c r="G26" s="32" t="s">
        <v>26</v>
      </c>
      <c r="H26" s="50" t="s">
        <v>37</v>
      </c>
      <c r="I26" s="32" t="s">
        <v>45</v>
      </c>
      <c r="J26" s="51" t="s">
        <v>46</v>
      </c>
    </row>
    <row r="27" spans="1:10" ht="13.5" thickBot="1">
      <c r="A27" s="47"/>
      <c r="B27" s="14">
        <v>20</v>
      </c>
      <c r="C27" s="14" t="s">
        <v>60</v>
      </c>
      <c r="D27" s="9"/>
      <c r="E27" s="14" t="s">
        <v>23</v>
      </c>
      <c r="F27" s="9" t="s">
        <v>27</v>
      </c>
      <c r="G27" s="14" t="s">
        <v>23</v>
      </c>
      <c r="H27" s="9" t="s">
        <v>31</v>
      </c>
      <c r="I27" s="14" t="s">
        <v>32</v>
      </c>
      <c r="J27" s="11" t="s">
        <v>33</v>
      </c>
    </row>
    <row r="33" spans="2:6" ht="12.75">
      <c r="B33" s="74" t="s">
        <v>52</v>
      </c>
      <c r="C33" s="74" t="s">
        <v>53</v>
      </c>
      <c r="D33" s="74" t="s">
        <v>0</v>
      </c>
      <c r="E33" s="74" t="s">
        <v>54</v>
      </c>
      <c r="F33" s="74" t="s">
        <v>0</v>
      </c>
    </row>
    <row r="34" spans="2:6" ht="12.75">
      <c r="B34" s="74" t="s">
        <v>50</v>
      </c>
      <c r="C34" s="74" t="s">
        <v>49</v>
      </c>
      <c r="D34" s="75">
        <f>C5*4</f>
        <v>54</v>
      </c>
      <c r="E34" s="74" t="s">
        <v>49</v>
      </c>
      <c r="F34" s="75">
        <f>C12*4</f>
        <v>26</v>
      </c>
    </row>
    <row r="35" spans="2:6" ht="13.5" thickBot="1">
      <c r="B35" s="74" t="s">
        <v>51</v>
      </c>
      <c r="C35" s="74" t="s">
        <v>49</v>
      </c>
      <c r="D35" s="75">
        <f>C5*4</f>
        <v>54</v>
      </c>
      <c r="E35" s="74" t="s">
        <v>49</v>
      </c>
      <c r="F35" s="77">
        <f>C12*4</f>
        <v>26</v>
      </c>
    </row>
    <row r="36" spans="2:6" ht="13.5" thickBot="1">
      <c r="B36" s="1"/>
      <c r="E36" s="76" t="s">
        <v>18</v>
      </c>
      <c r="F36" s="78">
        <f>D34+D35+F34+F35</f>
        <v>160</v>
      </c>
    </row>
    <row r="37" ht="12.75">
      <c r="B37" s="1"/>
    </row>
  </sheetData>
  <hyperlinks>
    <hyperlink ref="A2" r:id="rId1" display="Milgreta"/>
    <hyperlink ref="A3" r:id="rId2" display="Milgreta"/>
    <hyperlink ref="A4" r:id="rId3" display="Milgreta"/>
    <hyperlink ref="A5" r:id="rId4" display="Milgreta"/>
    <hyperlink ref="A6" r:id="rId5" display="Milgreta"/>
    <hyperlink ref="A9" r:id="rId6" display="Senukai"/>
    <hyperlink ref="A10" r:id="rId7" display="Senukai"/>
    <hyperlink ref="A11" r:id="rId8" display="Senukai"/>
    <hyperlink ref="A12" r:id="rId9" display="Senukai"/>
    <hyperlink ref="A13" r:id="rId10" display="Senukai"/>
  </hyperlinks>
  <printOptions/>
  <pageMargins left="0.75" right="0.75" top="1" bottom="1" header="0.5" footer="0.5"/>
  <pageSetup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Intervisata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</dc:creator>
  <cp:keywords/>
  <dc:description/>
  <cp:lastModifiedBy>Andrius</cp:lastModifiedBy>
  <dcterms:created xsi:type="dcterms:W3CDTF">2005-11-26T23:41:57Z</dcterms:created>
  <dcterms:modified xsi:type="dcterms:W3CDTF">2005-12-18T20:20:15Z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